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riations" sheetId="1" state="visible" r:id="rId3"/>
    <sheet name="Claims" sheetId="2" state="visible" r:id="rId4"/>
    <sheet name="Summary" sheetId="3" state="visible" r:id="rId5"/>
    <sheet name="Sett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<sst xmlns="http://schemas.openxmlformats.org/spreadsheetml/2006/main" count="53" uniqueCount="51">
  <si>
    <t xml:space="preserve">Variation orders (change orders)</t>
  </si>
  <si>
    <t xml:space="preserve">One row per variation. Status: Pending, Submitted, Approved, Rejected.</t>
  </si>
  <si>
    <t xml:space="preserve">VO no.</t>
  </si>
  <si>
    <t xml:space="preserve">Instruction ref.</t>
  </si>
  <si>
    <t xml:space="preserve">Date</t>
  </si>
  <si>
    <t xml:space="preserve">Description</t>
  </si>
  <si>
    <t xml:space="preserve">Submitted (AED)</t>
  </si>
  <si>
    <t xml:space="preserve">Approved (AED)</t>
  </si>
  <si>
    <t xml:space="preserve">Days asked</t>
  </si>
  <si>
    <t xml:space="preserve">Days approved</t>
  </si>
  <si>
    <t xml:space="preserve">Status</t>
  </si>
  <si>
    <t xml:space="preserve">VO-01</t>
  </si>
  <si>
    <t xml:space="preserve">SI-004</t>
  </si>
  <si>
    <t xml:space="preserve">Additional boundary wall (example)</t>
  </si>
  <si>
    <t xml:space="preserve">Approved</t>
  </si>
  <si>
    <t xml:space="preserve">VO-02</t>
  </si>
  <si>
    <t xml:space="preserve">SI-007</t>
  </si>
  <si>
    <t xml:space="preserve">Change of floor tiles (example)</t>
  </si>
  <si>
    <t xml:space="preserve">Submitted</t>
  </si>
  <si>
    <t xml:space="preserve">Total</t>
  </si>
  <si>
    <t xml:space="preserve">Claims and extension of time</t>
  </si>
  <si>
    <t xml:space="preserve">Deadlines are counted from the date you became aware, using the periods on the Settings sheet.</t>
  </si>
  <si>
    <t xml:space="preserve">Claim no.</t>
  </si>
  <si>
    <t xml:space="preserve">Event</t>
  </si>
  <si>
    <t xml:space="preserve">Date aware</t>
  </si>
  <si>
    <t xml:space="preserve">Notice due</t>
  </si>
  <si>
    <t xml:space="preserve">Detailed claim due</t>
  </si>
  <si>
    <t xml:space="preserve">Notice sent</t>
  </si>
  <si>
    <t xml:space="preserve">Days left to notice</t>
  </si>
  <si>
    <t xml:space="preserve">CL-01</t>
  </si>
  <si>
    <t xml:space="preserve">Late access to site (example)</t>
  </si>
  <si>
    <t xml:space="preserve">CL-02</t>
  </si>
  <si>
    <t xml:space="preserve">Suspension by the Engineer (example)</t>
  </si>
  <si>
    <t xml:space="preserve">Open</t>
  </si>
  <si>
    <t xml:space="preserve">Days left counts from today; a negative number means the notice period has passed. Your contract decides the periods.</t>
  </si>
  <si>
    <t xml:space="preserve">Summary</t>
  </si>
  <si>
    <t xml:space="preserve">Calculated from the other sheets.</t>
  </si>
  <si>
    <t xml:space="preserve">Original contract sum</t>
  </si>
  <si>
    <t xml:space="preserve">Approved variations</t>
  </si>
  <si>
    <t xml:space="preserve">Revised contract sum</t>
  </si>
  <si>
    <t xml:space="preserve">Variations as a share of the contract sum</t>
  </si>
  <si>
    <t xml:space="preserve">Extension of time approved through variations (days)</t>
  </si>
  <si>
    <t xml:space="preserve">Quanto Management keeps this register for you, linked to instructions, site events and letters: quantohq.com</t>
  </si>
  <si>
    <t xml:space="preserve">Variation and claims register: settings</t>
  </si>
  <si>
    <t xml:space="preserve">Free template from Quanto (quantohq.com). Yellow cells are yours to fill in.</t>
  </si>
  <si>
    <t xml:space="preserve">Original contract sum (AED)</t>
  </si>
  <si>
    <t xml:space="preserve">Example</t>
  </si>
  <si>
    <t xml:space="preserve">Notice of claim period (days)</t>
  </si>
  <si>
    <t xml:space="preserve">FIDIC 2017 Sub-Clause 20.2.1; change to your contract</t>
  </si>
  <si>
    <t xml:space="preserve">Detailed claim period (days)</t>
  </si>
  <si>
    <t xml:space="preserve">FIDIC 2017 Sub-Clause 20.2.4; change to your contract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</si>
</sst>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#,##0.00;\(#,##0.00\);\-"/>
    <numFmt numFmtId="167" formatCode="0"/>
    <numFmt numFmtId="168" formatCode="0;[RED]\-0"/>
    <numFmt numFmtId="169" formatCode="0.0%;\(0.0%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1E7A5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7A52"/>
        <bgColor rgb="FF008080"/>
      </patternFill>
    </fill>
    <fill>
      <patternFill patternType="solid">
        <fgColor rgb="FFFFF59D"/>
        <bgColor rgb="FFFFFFCC"/>
      </patternFill>
    </fill>
    <fill>
      <patternFill patternType="solid">
        <fgColor rgb="FFE8F3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38"/>
    <col collapsed="false" customWidth="true" hidden="false" outlineLevel="0" max="6" min="5" style="0" width="16"/>
    <col collapsed="false" customWidth="true" hidden="false" outlineLevel="0" max="8" min="7" style="0" width="11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5" t="n">
        <v>46187</v>
      </c>
      <c r="D5" s="6" t="s">
        <v>13</v>
      </c>
      <c r="E5" s="7" t="n">
        <v>46500</v>
      </c>
      <c r="F5" s="7" t="n">
        <v>42000</v>
      </c>
      <c r="G5" s="8" t="n">
        <v>10</v>
      </c>
      <c r="H5" s="8" t="n">
        <v>7</v>
      </c>
      <c r="I5" s="4" t="s">
        <v>14</v>
      </c>
    </row>
    <row r="6" customFormat="false" ht="15" hidden="false" customHeight="false" outlineLevel="0" collapsed="false">
      <c r="A6" s="4" t="s">
        <v>15</v>
      </c>
      <c r="B6" s="4" t="s">
        <v>16</v>
      </c>
      <c r="C6" s="5" t="n">
        <v>46236</v>
      </c>
      <c r="D6" s="6" t="s">
        <v>17</v>
      </c>
      <c r="E6" s="7" t="n">
        <v>18500</v>
      </c>
      <c r="F6" s="7"/>
      <c r="G6" s="8" t="n">
        <v>0</v>
      </c>
      <c r="H6" s="8"/>
      <c r="I6" s="4" t="s">
        <v>18</v>
      </c>
    </row>
    <row r="7" customFormat="false" ht="15" hidden="false" customHeight="false" outlineLevel="0" collapsed="false">
      <c r="A7" s="9"/>
      <c r="B7" s="9"/>
      <c r="C7" s="9"/>
      <c r="D7" s="10" t="s">
        <v>19</v>
      </c>
      <c r="E7" s="11" t="n">
        <f aca="false">SUM(E5:E6)</f>
        <v>65000</v>
      </c>
      <c r="F7" s="11" t="n">
        <f aca="false">SUM(F5:F6)</f>
        <v>42000</v>
      </c>
      <c r="G7" s="12" t="n">
        <f aca="false">SUM(G5:G6)</f>
        <v>10</v>
      </c>
      <c r="H7" s="12" t="n">
        <f aca="false">SUM(H5:H6)</f>
        <v>7</v>
      </c>
      <c r="I7" s="9"/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5" min="4" style="0" width="15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30" hidden="false" customHeight="tru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10</v>
      </c>
    </row>
    <row r="5" customFormat="false" ht="15" hidden="false" customHeight="false" outlineLevel="0" collapsed="false">
      <c r="A5" s="4" t="s">
        <v>29</v>
      </c>
      <c r="B5" s="6" t="s">
        <v>30</v>
      </c>
      <c r="C5" s="5" t="n">
        <v>46285</v>
      </c>
      <c r="D5" s="13" t="n">
        <f aca="false">IF(C5="","",C5+Settings!B5)</f>
        <v>46313</v>
      </c>
      <c r="E5" s="13" t="n">
        <f aca="false">IF(C5="","",C5+Settings!B6)</f>
        <v>46369</v>
      </c>
      <c r="F5" s="5" t="n">
        <v>46300</v>
      </c>
      <c r="G5" s="14" t="str">
        <f aca="true">IF(OR(C5="",F5&lt;&gt;""),"",D5-TODAY())</f>
        <v/>
      </c>
      <c r="H5" s="4" t="s">
        <v>27</v>
      </c>
    </row>
    <row r="6" customFormat="false" ht="15" hidden="false" customHeight="false" outlineLevel="0" collapsed="false">
      <c r="A6" s="4" t="s">
        <v>31</v>
      </c>
      <c r="B6" s="6" t="s">
        <v>32</v>
      </c>
      <c r="C6" s="5" t="n">
        <v>46307</v>
      </c>
      <c r="D6" s="13" t="n">
        <f aca="false">IF(C6="","",C6+Settings!B5)</f>
        <v>46335</v>
      </c>
      <c r="E6" s="13" t="n">
        <f aca="false">IF(C6="","",C6+Settings!B6)</f>
        <v>46391</v>
      </c>
      <c r="F6" s="5"/>
      <c r="G6" s="14" t="n">
        <f aca="true">IF(OR(C6="",F6&lt;&gt;""),"",D6-TODAY())</f>
        <v>18</v>
      </c>
      <c r="H6" s="4" t="s">
        <v>33</v>
      </c>
    </row>
    <row r="8" customFormat="false" ht="32.8" hidden="false" customHeight="false" outlineLevel="0" collapsed="false">
      <c r="B8" s="15" t="s">
        <v>34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15" hidden="false" customHeight="false" outlineLevel="0" collapsed="false">
      <c r="A4" s="10" t="s">
        <v>37</v>
      </c>
      <c r="B4" s="16" t="n">
        <f aca="false">Settings!B4</f>
        <v>1500000</v>
      </c>
    </row>
    <row r="5" customFormat="false" ht="15" hidden="false" customHeight="false" outlineLevel="0" collapsed="false">
      <c r="A5" s="10" t="s">
        <v>38</v>
      </c>
      <c r="B5" s="16" t="n">
        <f aca="false">Variations!F7</f>
        <v>42000</v>
      </c>
    </row>
    <row r="6" customFormat="false" ht="15" hidden="false" customHeight="false" outlineLevel="0" collapsed="false">
      <c r="A6" s="10" t="s">
        <v>39</v>
      </c>
      <c r="B6" s="17" t="n">
        <f aca="false">B4+B5</f>
        <v>1542000</v>
      </c>
    </row>
    <row r="7" customFormat="false" ht="15" hidden="false" customHeight="false" outlineLevel="0" collapsed="false">
      <c r="A7" s="10" t="s">
        <v>40</v>
      </c>
      <c r="B7" s="18" t="n">
        <f aca="false">IF(B4=0,0,B5/B4)</f>
        <v>0.028</v>
      </c>
    </row>
    <row r="8" customFormat="false" ht="15" hidden="false" customHeight="false" outlineLevel="0" collapsed="false">
      <c r="A8" s="10" t="s">
        <v>41</v>
      </c>
      <c r="B8" s="19" t="n">
        <f aca="false">Variations!H7</f>
        <v>7</v>
      </c>
    </row>
    <row r="10" customFormat="false" ht="15" hidden="false" customHeight="false" outlineLevel="0" collapsed="false">
      <c r="A10" s="20" t="s">
        <v>42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15" hidden="false" customHeight="false" outlineLevel="0" collapsed="false">
      <c r="A4" s="10" t="s">
        <v>45</v>
      </c>
      <c r="B4" s="7" t="n">
        <v>1500000</v>
      </c>
      <c r="C4" s="21" t="s">
        <v>46</v>
      </c>
    </row>
    <row r="5" customFormat="false" ht="15" hidden="false" customHeight="false" outlineLevel="0" collapsed="false">
      <c r="A5" s="10" t="s">
        <v>47</v>
      </c>
      <c r="B5" s="8" t="n">
        <v>28</v>
      </c>
      <c r="C5" s="21" t="s">
        <v>48</v>
      </c>
    </row>
    <row r="6" customFormat="false" ht="15" hidden="false" customHeight="false" outlineLevel="0" collapsed="false">
      <c r="A6" s="10" t="s">
        <v>49</v>
      </c>
      <c r="B6" s="8" t="n">
        <v>84</v>
      </c>
      <c r="C6" s="21" t="s">
        <v>50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2026-10-22T16:49:20Z</dcterms:created>
  <dc:creator>openpyxl</dc:creator>
  <dc:description/>
  <dc:language>en-US</dc:language>
  <cp:lastModifiedBy/>
  <dcterms:modified xsi:type="dcterms:W3CDTF">2026-10-22T16:49:20Z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